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G24" i="1" s="1"/>
  <c r="F13" i="1"/>
  <c r="J195" i="1" l="1"/>
  <c r="G195" i="1"/>
  <c r="I195" i="1"/>
  <c r="H195" i="1"/>
  <c r="F195" i="1"/>
  <c r="J176" i="1"/>
  <c r="I176" i="1"/>
  <c r="G176" i="1"/>
  <c r="H176" i="1"/>
  <c r="F176" i="1"/>
  <c r="J157" i="1"/>
  <c r="I157" i="1"/>
  <c r="G157" i="1"/>
  <c r="H157" i="1"/>
  <c r="F157" i="1"/>
  <c r="I138" i="1"/>
  <c r="J138" i="1"/>
  <c r="H138" i="1"/>
  <c r="G138" i="1"/>
  <c r="F138" i="1"/>
  <c r="F119" i="1"/>
  <c r="H119" i="1"/>
  <c r="I119" i="1"/>
  <c r="J119" i="1"/>
  <c r="H100" i="1"/>
  <c r="I100" i="1"/>
  <c r="G100" i="1"/>
  <c r="J100" i="1"/>
  <c r="F100" i="1"/>
  <c r="I81" i="1"/>
  <c r="J81" i="1"/>
  <c r="F81" i="1"/>
  <c r="G81" i="1"/>
  <c r="H81" i="1"/>
  <c r="J62" i="1"/>
  <c r="H62" i="1"/>
  <c r="G62" i="1"/>
  <c r="I62" i="1"/>
  <c r="F62" i="1"/>
  <c r="J43" i="1"/>
  <c r="G43" i="1"/>
  <c r="H43" i="1"/>
  <c r="I43" i="1"/>
  <c r="F43" i="1"/>
  <c r="L24" i="1"/>
  <c r="L196" i="1" s="1"/>
  <c r="H24" i="1"/>
  <c r="I24" i="1"/>
  <c r="J24" i="1"/>
  <c r="F24" i="1"/>
  <c r="H196" i="1" l="1"/>
  <c r="G196" i="1"/>
  <c r="J196" i="1"/>
  <c r="I196" i="1"/>
  <c r="F196" i="1"/>
</calcChain>
</file>

<file path=xl/sharedStrings.xml><?xml version="1.0" encoding="utf-8"?>
<sst xmlns="http://schemas.openxmlformats.org/spreadsheetml/2006/main" count="338" uniqueCount="135">
  <si>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</si>
  <si>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</si>
  <si>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</si>
  <si>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</si>
  <si>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</si>
  <si>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</si>
  <si>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</si>
  <si>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</si>
  <si>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</si>
  <si>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</si>
  <si>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</si>
  <si>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</si>
  <si>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</si>
  <si>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</si>
  <si>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</si>
  <si>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</si>
  <si>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</si>
  <si>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</si>
  <si>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</si>
  <si>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</si>
  <si>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</si>
  <si>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</si>
  <si>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</si>
  <si>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</si>
  <si>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</si>
  <si>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</si>
  <si>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</si>
  <si>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</si>
  <si>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</si>
  <si>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</si>
  <si>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</si>
  <si>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</si>
  <si>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</si>
  <si>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</si>
  <si>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</si>
  <si>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</si>
  <si>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</si>
  <si>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</si>
  <si>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</si>
  <si>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МАУ "ЦЗП"</t>
  </si>
  <si>
    <t>Хорсун М.В.</t>
  </si>
  <si>
    <t>МБОУ ЗАТО г. Североморск "СОШ № 1"</t>
  </si>
  <si>
    <t>Каша молочная пшенная с маслом</t>
  </si>
  <si>
    <t>Чай с сахаром и лимоном</t>
  </si>
  <si>
    <t>Хлеб пшеничный</t>
  </si>
  <si>
    <t>пр.пр.</t>
  </si>
  <si>
    <t>Сыр</t>
  </si>
  <si>
    <t>Груша свежая</t>
  </si>
  <si>
    <t>Салат из кваш. капусты с раст. маслом</t>
  </si>
  <si>
    <t>Суп картофельный с рисом</t>
  </si>
  <si>
    <t>Котлета мясная с соусом</t>
  </si>
  <si>
    <t>Компот из свежих яблок</t>
  </si>
  <si>
    <t>Картофельное пюре</t>
  </si>
  <si>
    <t>268/331</t>
  </si>
  <si>
    <t>Хлеб Дарницкий с микронутриентами</t>
  </si>
  <si>
    <t>Макароны с сыром</t>
  </si>
  <si>
    <t>Хлеб Дарницкий с микронутриенами</t>
  </si>
  <si>
    <t>Чай с молоком</t>
  </si>
  <si>
    <t>Огурец стерилизованный</t>
  </si>
  <si>
    <t>Салат свекольный с раст. маслом</t>
  </si>
  <si>
    <t>Щи из свежей капусты</t>
  </si>
  <si>
    <t>Плов с куриным филе</t>
  </si>
  <si>
    <t>Напиток из ягод</t>
  </si>
  <si>
    <t>Печенье Юбилейное</t>
  </si>
  <si>
    <t>Запеканка рисовая с творогом</t>
  </si>
  <si>
    <t>Кофейный напиток</t>
  </si>
  <si>
    <t>Яблоко запеч. с сахарной пудрой</t>
  </si>
  <si>
    <t>Салат из картофеля с зеленым горошком</t>
  </si>
  <si>
    <t>Борщ со свежей капустой</t>
  </si>
  <si>
    <t>Печень, тушеная с соусом</t>
  </si>
  <si>
    <t>Греча отварная</t>
  </si>
  <si>
    <t>261/330</t>
  </si>
  <si>
    <t>Сок фруктовый</t>
  </si>
  <si>
    <t>Омлет натуральный</t>
  </si>
  <si>
    <t>Хлеб Дарницкий, хлеб пшеничный</t>
  </si>
  <si>
    <t>Сыр порциями</t>
  </si>
  <si>
    <t>Икра кабачковая</t>
  </si>
  <si>
    <t>Рассольник Ленинградский</t>
  </si>
  <si>
    <t>Тефтели рыбные с соусом</t>
  </si>
  <si>
    <t>Рис отварной</t>
  </si>
  <si>
    <t>239/331</t>
  </si>
  <si>
    <t>Зефир</t>
  </si>
  <si>
    <t>Компот из смеси сухофруктов</t>
  </si>
  <si>
    <t>Оладьи с маслом, яйцо вареное</t>
  </si>
  <si>
    <t>401/209</t>
  </si>
  <si>
    <t>Молоко</t>
  </si>
  <si>
    <t>Винегрет овощной</t>
  </si>
  <si>
    <t>Суп картофельный с макаронами</t>
  </si>
  <si>
    <t>Курица, тушеная в соусе</t>
  </si>
  <si>
    <t>Картофель отварной</t>
  </si>
  <si>
    <t>Напиток клюквенный</t>
  </si>
  <si>
    <t>Каша молочная геркулесовая</t>
  </si>
  <si>
    <t>Какао с молоком</t>
  </si>
  <si>
    <t>Йогурт питьевой</t>
  </si>
  <si>
    <t>Мандарины свежие</t>
  </si>
  <si>
    <t>Икра морковная</t>
  </si>
  <si>
    <t>Суп овощной</t>
  </si>
  <si>
    <t>Биточки мясные с соусом</t>
  </si>
  <si>
    <t>Макароны отварные</t>
  </si>
  <si>
    <t>Напиток лимонный</t>
  </si>
  <si>
    <t>Котлета мясная с соусом и гречей отварной</t>
  </si>
  <si>
    <t>268/331/302</t>
  </si>
  <si>
    <t>Хлеб Дарницкий с микронутрентами</t>
  </si>
  <si>
    <t>Салат из свежих т./помидоров</t>
  </si>
  <si>
    <t>Суп картофельный с рыбой</t>
  </si>
  <si>
    <t>Запеканка картоф. с мясным соусом</t>
  </si>
  <si>
    <t>284/331</t>
  </si>
  <si>
    <t>Конфета</t>
  </si>
  <si>
    <t>Кисель п/ягодный</t>
  </si>
  <si>
    <t>Рыба отварная в смет. соусе, рис отварной</t>
  </si>
  <si>
    <t>226/330/304</t>
  </si>
  <si>
    <t>Кофейный напиток с молоком</t>
  </si>
  <si>
    <t>Салат из свеклы с огурцом соленым</t>
  </si>
  <si>
    <t>Суп картофельный гороховый</t>
  </si>
  <si>
    <t>Ежики из оленины с курицей, соус</t>
  </si>
  <si>
    <t>Капуста тушеная</t>
  </si>
  <si>
    <t>ТУ, 330</t>
  </si>
  <si>
    <t>Сок яблочный</t>
  </si>
  <si>
    <t>Рагу овощное; птица, тушеная в соусе</t>
  </si>
  <si>
    <t>3/33, 290/331</t>
  </si>
  <si>
    <t>Апельсины свежие</t>
  </si>
  <si>
    <t>Салат картофельный с кукурузой конс.</t>
  </si>
  <si>
    <t>Суп Крестьянский</t>
  </si>
  <si>
    <t>Гуляш из говядины</t>
  </si>
  <si>
    <t>Макароны отварные с овощами</t>
  </si>
  <si>
    <t>Хлеб Дарницкий</t>
  </si>
  <si>
    <t>Печенье "Нежное"</t>
  </si>
  <si>
    <t>Компот из изюма</t>
  </si>
  <si>
    <t>Оладьи со сгущенным молоком</t>
  </si>
  <si>
    <t>Десерт молочный</t>
  </si>
  <si>
    <t>Салат из свеклы с зеленым горошком</t>
  </si>
  <si>
    <t>Суп-лапша домашняя</t>
  </si>
  <si>
    <t>Котлета куриная с соусом</t>
  </si>
  <si>
    <t>Гречка отварная</t>
  </si>
  <si>
    <t>294/331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</si>
</sst>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4" borderId="3" xfId="0" applyFill="1" applyBorder="1" applyAlignment="1" applyProtection="1">
      <alignment wrapText="1"/>
      <protection locked="0"/>
    </xf>
    <xf numFmtId="0" fontId="0" fillId="4" borderId="3" xfId="0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89" sqref="K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41</v>
      </c>
      <c r="D1" s="68"/>
      <c r="E1" s="68"/>
      <c r="F1" s="12" t="s">
        <v>16</v>
      </c>
      <c r="G1" s="2" t="s">
        <v>17</v>
      </c>
      <c r="H1" s="69" t="s">
        <v>39</v>
      </c>
      <c r="I1" s="69"/>
      <c r="J1" s="69"/>
      <c r="K1" s="69"/>
    </row>
    <row r="2" spans="1:12" ht="18" x14ac:dyDescent="0.2">
      <c r="A2" s="35" t="s">
        <v>6</v>
      </c>
      <c r="C2" s="2"/>
      <c r="G2" s="2" t="s">
        <v>18</v>
      </c>
      <c r="H2" s="69" t="s">
        <v>40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155</v>
      </c>
      <c r="G6" s="40">
        <v>6</v>
      </c>
      <c r="H6" s="40">
        <v>8</v>
      </c>
      <c r="I6" s="40">
        <v>33</v>
      </c>
      <c r="J6" s="40">
        <v>230</v>
      </c>
      <c r="K6" s="41">
        <v>173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212</v>
      </c>
      <c r="G8" s="43">
        <v>0</v>
      </c>
      <c r="H8" s="43">
        <v>0</v>
      </c>
      <c r="I8" s="43">
        <v>5</v>
      </c>
      <c r="J8" s="43">
        <v>22</v>
      </c>
      <c r="K8" s="44">
        <v>377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</v>
      </c>
      <c r="H9" s="43">
        <v>0</v>
      </c>
      <c r="I9" s="43">
        <v>20</v>
      </c>
      <c r="J9" s="43">
        <v>94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 t="s">
        <v>46</v>
      </c>
      <c r="F11" s="43">
        <v>30</v>
      </c>
      <c r="G11" s="43">
        <v>7</v>
      </c>
      <c r="H11" s="43">
        <v>9</v>
      </c>
      <c r="I11" s="43">
        <v>0</v>
      </c>
      <c r="J11" s="43">
        <v>108</v>
      </c>
      <c r="K11" s="44">
        <v>15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537</v>
      </c>
      <c r="G13" s="19">
        <f t="shared" ref="G13:J13" si="0">SUM(G6:G12)</f>
        <v>16</v>
      </c>
      <c r="H13" s="19">
        <f t="shared" si="0"/>
        <v>17</v>
      </c>
      <c r="I13" s="19">
        <f t="shared" si="0"/>
        <v>68</v>
      </c>
      <c r="J13" s="19">
        <f t="shared" si="0"/>
        <v>501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1" t="s">
        <v>48</v>
      </c>
      <c r="F14" s="54">
        <v>60</v>
      </c>
      <c r="G14" s="54">
        <v>0.8</v>
      </c>
      <c r="H14" s="54">
        <v>1.9</v>
      </c>
      <c r="I14" s="56">
        <v>3.9</v>
      </c>
      <c r="J14" s="54">
        <v>36.25</v>
      </c>
      <c r="K14" s="58">
        <v>45</v>
      </c>
      <c r="L14" s="43"/>
    </row>
    <row r="15" spans="1:12" ht="15" x14ac:dyDescent="0.25">
      <c r="A15" s="23"/>
      <c r="B15" s="15"/>
      <c r="C15" s="11"/>
      <c r="D15" s="7" t="s">
        <v>27</v>
      </c>
      <c r="E15" s="52" t="s">
        <v>49</v>
      </c>
      <c r="F15" s="55">
        <v>250</v>
      </c>
      <c r="G15" s="55">
        <v>1.98</v>
      </c>
      <c r="H15" s="55">
        <v>2.7</v>
      </c>
      <c r="I15" s="57">
        <v>12.1</v>
      </c>
      <c r="J15" s="55">
        <v>85.75</v>
      </c>
      <c r="K15" s="59">
        <v>101</v>
      </c>
      <c r="L15" s="43"/>
    </row>
    <row r="16" spans="1:12" ht="15" x14ac:dyDescent="0.25">
      <c r="A16" s="23"/>
      <c r="B16" s="15"/>
      <c r="C16" s="11"/>
      <c r="D16" s="7" t="s">
        <v>28</v>
      </c>
      <c r="E16" s="52" t="s">
        <v>50</v>
      </c>
      <c r="F16" s="55">
        <v>90</v>
      </c>
      <c r="G16" s="55">
        <v>9.43</v>
      </c>
      <c r="H16" s="55">
        <v>11.27</v>
      </c>
      <c r="I16" s="57">
        <v>10.3</v>
      </c>
      <c r="J16" s="55">
        <v>182.25</v>
      </c>
      <c r="K16" s="59" t="s">
        <v>53</v>
      </c>
      <c r="L16" s="43"/>
    </row>
    <row r="17" spans="1:12" ht="15" x14ac:dyDescent="0.25">
      <c r="A17" s="23"/>
      <c r="B17" s="15"/>
      <c r="C17" s="11"/>
      <c r="D17" s="7" t="s">
        <v>29</v>
      </c>
      <c r="E17" s="52" t="s">
        <v>52</v>
      </c>
      <c r="F17" s="55">
        <v>150</v>
      </c>
      <c r="G17" s="55">
        <v>3.2</v>
      </c>
      <c r="H17" s="55">
        <v>3.4</v>
      </c>
      <c r="I17" s="57">
        <v>18.78</v>
      </c>
      <c r="J17" s="55">
        <v>150</v>
      </c>
      <c r="K17" s="59">
        <v>128</v>
      </c>
      <c r="L17" s="43"/>
    </row>
    <row r="18" spans="1:12" ht="15" x14ac:dyDescent="0.25">
      <c r="A18" s="23"/>
      <c r="B18" s="15"/>
      <c r="C18" s="11"/>
      <c r="D18" s="7" t="s">
        <v>30</v>
      </c>
      <c r="E18" s="53" t="s">
        <v>51</v>
      </c>
      <c r="F18" s="60">
        <v>200</v>
      </c>
      <c r="G18" s="60">
        <v>0.16</v>
      </c>
      <c r="H18" s="60">
        <v>0.16</v>
      </c>
      <c r="I18" s="61">
        <v>27.8</v>
      </c>
      <c r="J18" s="60">
        <v>114.6</v>
      </c>
      <c r="K18" s="62">
        <v>342</v>
      </c>
      <c r="L18" s="43"/>
    </row>
    <row r="19" spans="1:12" ht="15" x14ac:dyDescent="0.25">
      <c r="A19" s="23"/>
      <c r="B19" s="15"/>
      <c r="C19" s="11"/>
      <c r="D19" s="7" t="s">
        <v>31</v>
      </c>
      <c r="E19" s="52" t="s">
        <v>44</v>
      </c>
      <c r="F19" s="55">
        <v>50</v>
      </c>
      <c r="G19" s="55">
        <v>4</v>
      </c>
      <c r="H19" s="55">
        <v>0.18</v>
      </c>
      <c r="I19" s="57">
        <v>26.8</v>
      </c>
      <c r="J19" s="55">
        <v>117.5</v>
      </c>
      <c r="K19" s="59" t="s">
        <v>45</v>
      </c>
      <c r="L19" s="43"/>
    </row>
    <row r="20" spans="1:12" ht="15" x14ac:dyDescent="0.25">
      <c r="A20" s="23"/>
      <c r="B20" s="15"/>
      <c r="C20" s="11"/>
      <c r="D20" s="7" t="s">
        <v>32</v>
      </c>
      <c r="E20" s="52" t="s">
        <v>54</v>
      </c>
      <c r="F20" s="55">
        <v>60</v>
      </c>
      <c r="G20" s="55">
        <v>4</v>
      </c>
      <c r="H20" s="55">
        <v>0.6</v>
      </c>
      <c r="I20" s="57">
        <v>23.6</v>
      </c>
      <c r="J20" s="55">
        <v>98</v>
      </c>
      <c r="K20" s="59" t="s">
        <v>45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860</v>
      </c>
      <c r="G23" s="19">
        <f t="shared" ref="G23:J23" si="2">SUM(G14:G22)</f>
        <v>23.57</v>
      </c>
      <c r="H23" s="19">
        <f t="shared" si="2"/>
        <v>20.21</v>
      </c>
      <c r="I23" s="19">
        <f t="shared" si="2"/>
        <v>123.28</v>
      </c>
      <c r="J23" s="19">
        <f t="shared" si="2"/>
        <v>784.35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1397</v>
      </c>
      <c r="G24" s="32">
        <f t="shared" ref="G24:J24" si="4">G13+G23</f>
        <v>39.57</v>
      </c>
      <c r="H24" s="32">
        <f t="shared" si="4"/>
        <v>37.21</v>
      </c>
      <c r="I24" s="32">
        <f t="shared" si="4"/>
        <v>191.28</v>
      </c>
      <c r="J24" s="32">
        <f t="shared" si="4"/>
        <v>1285.3499999999999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52" t="s">
        <v>57</v>
      </c>
      <c r="F27" s="55">
        <v>200</v>
      </c>
      <c r="G27" s="55">
        <v>1</v>
      </c>
      <c r="H27" s="55">
        <v>1</v>
      </c>
      <c r="I27" s="57">
        <v>6</v>
      </c>
      <c r="J27" s="55">
        <v>41</v>
      </c>
      <c r="K27" s="59">
        <v>387</v>
      </c>
      <c r="L27" s="43"/>
    </row>
    <row r="28" spans="1:12" ht="15.75" thickBot="1" x14ac:dyDescent="0.3">
      <c r="A28" s="14"/>
      <c r="B28" s="15"/>
      <c r="C28" s="11"/>
      <c r="D28" s="7" t="s">
        <v>23</v>
      </c>
      <c r="E28" s="52" t="s">
        <v>56</v>
      </c>
      <c r="F28" s="55">
        <v>80</v>
      </c>
      <c r="G28" s="55">
        <v>5.3</v>
      </c>
      <c r="H28" s="55">
        <v>0.8</v>
      </c>
      <c r="I28" s="57">
        <v>32</v>
      </c>
      <c r="J28" s="55">
        <v>129.30000000000001</v>
      </c>
      <c r="K28" s="59" t="s">
        <v>45</v>
      </c>
      <c r="L28" s="43"/>
    </row>
    <row r="29" spans="1:12" ht="15.75" thickBot="1" x14ac:dyDescent="0.3">
      <c r="A29" s="14"/>
      <c r="B29" s="15"/>
      <c r="C29" s="11"/>
      <c r="D29" s="7" t="s">
        <v>24</v>
      </c>
      <c r="E29" s="42"/>
      <c r="F29" s="64"/>
      <c r="G29" s="64"/>
      <c r="H29" s="64"/>
      <c r="I29" s="65"/>
      <c r="J29" s="64"/>
      <c r="K29" s="66"/>
      <c r="L29" s="43"/>
    </row>
    <row r="30" spans="1:12" ht="15" x14ac:dyDescent="0.25">
      <c r="A30" s="14"/>
      <c r="B30" s="15"/>
      <c r="C30" s="11"/>
      <c r="D30" s="6"/>
      <c r="E30" s="63" t="s">
        <v>55</v>
      </c>
      <c r="F30" s="64">
        <v>200</v>
      </c>
      <c r="G30" s="64">
        <v>13.5</v>
      </c>
      <c r="H30" s="64">
        <v>16</v>
      </c>
      <c r="I30" s="65">
        <v>34</v>
      </c>
      <c r="J30" s="64">
        <v>334</v>
      </c>
      <c r="K30" s="66">
        <v>204</v>
      </c>
      <c r="L30" s="43"/>
    </row>
    <row r="31" spans="1:12" ht="15" x14ac:dyDescent="0.25">
      <c r="A31" s="14"/>
      <c r="B31" s="15"/>
      <c r="C31" s="11"/>
      <c r="D31" s="6"/>
      <c r="E31" s="52" t="s">
        <v>58</v>
      </c>
      <c r="F31" s="55">
        <v>40</v>
      </c>
      <c r="G31" s="55">
        <v>0.32</v>
      </c>
      <c r="H31" s="55">
        <v>0.04</v>
      </c>
      <c r="I31" s="57">
        <v>0.68</v>
      </c>
      <c r="J31" s="55">
        <v>4.5999999999999996</v>
      </c>
      <c r="K31" s="59">
        <v>70</v>
      </c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20.12</v>
      </c>
      <c r="H32" s="19">
        <f t="shared" ref="H32" si="7">SUM(H25:H31)</f>
        <v>17.84</v>
      </c>
      <c r="I32" s="19">
        <f t="shared" ref="I32" si="8">SUM(I25:I31)</f>
        <v>72.680000000000007</v>
      </c>
      <c r="J32" s="19">
        <f t="shared" ref="J32:L32" si="9">SUM(J25:J31)</f>
        <v>508.90000000000003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1" t="s">
        <v>59</v>
      </c>
      <c r="F33" s="54">
        <v>60</v>
      </c>
      <c r="G33" s="54">
        <v>0.84</v>
      </c>
      <c r="H33" s="54">
        <v>3.61</v>
      </c>
      <c r="I33" s="56">
        <v>4.96</v>
      </c>
      <c r="J33" s="54">
        <v>55.68</v>
      </c>
      <c r="K33" s="58">
        <v>52</v>
      </c>
      <c r="L33" s="43"/>
    </row>
    <row r="34" spans="1:12" ht="15" x14ac:dyDescent="0.25">
      <c r="A34" s="14"/>
      <c r="B34" s="15"/>
      <c r="C34" s="11"/>
      <c r="D34" s="7" t="s">
        <v>27</v>
      </c>
      <c r="E34" s="52" t="s">
        <v>60</v>
      </c>
      <c r="F34" s="55">
        <v>250</v>
      </c>
      <c r="G34" s="55">
        <v>1.76</v>
      </c>
      <c r="H34" s="55">
        <v>4.8899999999999997</v>
      </c>
      <c r="I34" s="57">
        <v>5.9</v>
      </c>
      <c r="J34" s="55">
        <v>80</v>
      </c>
      <c r="K34" s="59">
        <v>87</v>
      </c>
      <c r="L34" s="43"/>
    </row>
    <row r="35" spans="1:12" ht="15" x14ac:dyDescent="0.25">
      <c r="A35" s="14"/>
      <c r="B35" s="15"/>
      <c r="C35" s="11"/>
      <c r="D35" s="7" t="s">
        <v>28</v>
      </c>
      <c r="E35" s="52" t="s">
        <v>61</v>
      </c>
      <c r="F35" s="55">
        <v>180</v>
      </c>
      <c r="G35" s="55">
        <v>15.25</v>
      </c>
      <c r="H35" s="55">
        <v>9.42</v>
      </c>
      <c r="I35" s="57">
        <v>32.159999999999997</v>
      </c>
      <c r="J35" s="55">
        <v>274.8</v>
      </c>
      <c r="K35" s="59">
        <v>291</v>
      </c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53" t="s">
        <v>62</v>
      </c>
      <c r="F37" s="60">
        <v>200</v>
      </c>
      <c r="G37" s="60">
        <v>0.52</v>
      </c>
      <c r="H37" s="60">
        <v>0.18</v>
      </c>
      <c r="I37" s="61">
        <v>28.86</v>
      </c>
      <c r="J37" s="60">
        <v>122.6</v>
      </c>
      <c r="K37" s="62">
        <v>345</v>
      </c>
      <c r="L37" s="43"/>
    </row>
    <row r="38" spans="1:12" ht="15" x14ac:dyDescent="0.25">
      <c r="A38" s="14"/>
      <c r="B38" s="15"/>
      <c r="C38" s="11"/>
      <c r="D38" s="7" t="s">
        <v>31</v>
      </c>
      <c r="E38" s="52" t="s">
        <v>44</v>
      </c>
      <c r="F38" s="55">
        <v>80</v>
      </c>
      <c r="G38" s="55">
        <v>6.4</v>
      </c>
      <c r="H38" s="55">
        <v>0.3</v>
      </c>
      <c r="I38" s="57">
        <v>43</v>
      </c>
      <c r="J38" s="55">
        <v>188</v>
      </c>
      <c r="K38" s="59" t="s">
        <v>45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59"/>
      <c r="L39" s="43"/>
    </row>
    <row r="40" spans="1:12" ht="15" x14ac:dyDescent="0.25">
      <c r="A40" s="14"/>
      <c r="B40" s="15"/>
      <c r="C40" s="11"/>
      <c r="D40" s="6"/>
      <c r="E40" s="52" t="s">
        <v>63</v>
      </c>
      <c r="F40" s="55">
        <v>20</v>
      </c>
      <c r="G40" s="55">
        <v>0.16</v>
      </c>
      <c r="H40" s="55">
        <v>0</v>
      </c>
      <c r="I40" s="57">
        <v>15.6</v>
      </c>
      <c r="J40" s="55">
        <v>63</v>
      </c>
      <c r="K40" s="59" t="s">
        <v>45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24.930000000000003</v>
      </c>
      <c r="H42" s="19">
        <f t="shared" ref="H42" si="11">SUM(H33:H41)</f>
        <v>18.400000000000002</v>
      </c>
      <c r="I42" s="19">
        <f t="shared" ref="I42" si="12">SUM(I33:I41)</f>
        <v>130.47999999999999</v>
      </c>
      <c r="J42" s="19">
        <f t="shared" ref="J42:L42" si="13">SUM(J33:J41)</f>
        <v>784.08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1310</v>
      </c>
      <c r="G43" s="32">
        <f t="shared" ref="G43" si="14">G32+G42</f>
        <v>45.050000000000004</v>
      </c>
      <c r="H43" s="32">
        <f t="shared" ref="H43" si="15">H32+H42</f>
        <v>36.24</v>
      </c>
      <c r="I43" s="32">
        <f t="shared" ref="I43" si="16">I32+I42</f>
        <v>203.16</v>
      </c>
      <c r="J43" s="32">
        <f t="shared" ref="J43:L43" si="17">J32+J42</f>
        <v>1292.98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3" t="s">
        <v>64</v>
      </c>
      <c r="F44" s="64">
        <v>150</v>
      </c>
      <c r="G44" s="64">
        <v>8.24</v>
      </c>
      <c r="H44" s="64">
        <v>5.76</v>
      </c>
      <c r="I44" s="65">
        <v>42.72</v>
      </c>
      <c r="J44" s="64">
        <v>260.19</v>
      </c>
      <c r="K44" s="66">
        <v>188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52" t="s">
        <v>65</v>
      </c>
      <c r="F46" s="55">
        <v>200</v>
      </c>
      <c r="G46" s="55">
        <v>3.16</v>
      </c>
      <c r="H46" s="55">
        <v>2.67</v>
      </c>
      <c r="I46" s="57">
        <v>15.94</v>
      </c>
      <c r="J46" s="55">
        <v>100.6</v>
      </c>
      <c r="K46" s="59">
        <v>379</v>
      </c>
      <c r="L46" s="43"/>
    </row>
    <row r="47" spans="1:12" ht="15" x14ac:dyDescent="0.25">
      <c r="A47" s="23"/>
      <c r="B47" s="15"/>
      <c r="C47" s="11"/>
      <c r="D47" s="7" t="s">
        <v>23</v>
      </c>
      <c r="E47" s="52" t="s">
        <v>54</v>
      </c>
      <c r="F47" s="55">
        <v>80</v>
      </c>
      <c r="G47" s="55">
        <v>5.3</v>
      </c>
      <c r="H47" s="55">
        <v>0.8</v>
      </c>
      <c r="I47" s="57">
        <v>32</v>
      </c>
      <c r="J47" s="55">
        <v>129.30000000000001</v>
      </c>
      <c r="K47" s="59" t="s">
        <v>45</v>
      </c>
      <c r="L47" s="43"/>
    </row>
    <row r="48" spans="1:12" ht="15" x14ac:dyDescent="0.25">
      <c r="A48" s="23"/>
      <c r="B48" s="15"/>
      <c r="C48" s="11"/>
      <c r="D48" s="7" t="s">
        <v>24</v>
      </c>
      <c r="E48" s="52" t="s">
        <v>66</v>
      </c>
      <c r="F48" s="55">
        <v>70</v>
      </c>
      <c r="G48" s="55">
        <v>0.14000000000000001</v>
      </c>
      <c r="H48" s="55">
        <v>0.14000000000000001</v>
      </c>
      <c r="I48" s="57">
        <v>14.27</v>
      </c>
      <c r="J48" s="55">
        <v>99.9</v>
      </c>
      <c r="K48" s="59">
        <v>372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16.84</v>
      </c>
      <c r="H51" s="19">
        <f t="shared" ref="H51" si="19">SUM(H44:H50)</f>
        <v>9.370000000000001</v>
      </c>
      <c r="I51" s="19">
        <f t="shared" ref="I51" si="20">SUM(I44:I50)</f>
        <v>104.92999999999999</v>
      </c>
      <c r="J51" s="19">
        <f t="shared" ref="J51:L51" si="21">SUM(J44:J50)</f>
        <v>589.99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1" t="s">
        <v>67</v>
      </c>
      <c r="F52" s="54">
        <v>60</v>
      </c>
      <c r="G52" s="54">
        <v>1.6</v>
      </c>
      <c r="H52" s="54">
        <v>4.2</v>
      </c>
      <c r="I52" s="56">
        <v>5.7</v>
      </c>
      <c r="J52" s="54">
        <v>67.62</v>
      </c>
      <c r="K52" s="58">
        <v>40</v>
      </c>
      <c r="L52" s="43"/>
    </row>
    <row r="53" spans="1:12" ht="15" x14ac:dyDescent="0.25">
      <c r="A53" s="23"/>
      <c r="B53" s="15"/>
      <c r="C53" s="11"/>
      <c r="D53" s="7" t="s">
        <v>27</v>
      </c>
      <c r="E53" s="52" t="s">
        <v>68</v>
      </c>
      <c r="F53" s="55">
        <v>250</v>
      </c>
      <c r="G53" s="55">
        <v>1.6</v>
      </c>
      <c r="H53" s="55">
        <v>4.8499999999999996</v>
      </c>
      <c r="I53" s="57">
        <v>8.56</v>
      </c>
      <c r="J53" s="55">
        <v>91.25</v>
      </c>
      <c r="K53" s="59">
        <v>81</v>
      </c>
      <c r="L53" s="43"/>
    </row>
    <row r="54" spans="1:12" ht="15" x14ac:dyDescent="0.25">
      <c r="A54" s="23"/>
      <c r="B54" s="15"/>
      <c r="C54" s="11"/>
      <c r="D54" s="7" t="s">
        <v>28</v>
      </c>
      <c r="E54" s="52" t="s">
        <v>69</v>
      </c>
      <c r="F54" s="55">
        <v>90</v>
      </c>
      <c r="G54" s="55">
        <v>11.4</v>
      </c>
      <c r="H54" s="55">
        <v>7.9</v>
      </c>
      <c r="I54" s="57">
        <v>3.4</v>
      </c>
      <c r="J54" s="55">
        <v>143.1</v>
      </c>
      <c r="K54" s="59" t="s">
        <v>71</v>
      </c>
      <c r="L54" s="43"/>
    </row>
    <row r="55" spans="1:12" ht="15" x14ac:dyDescent="0.25">
      <c r="A55" s="23"/>
      <c r="B55" s="15"/>
      <c r="C55" s="11"/>
      <c r="D55" s="7" t="s">
        <v>29</v>
      </c>
      <c r="E55" s="52" t="s">
        <v>70</v>
      </c>
      <c r="F55" s="55">
        <v>150</v>
      </c>
      <c r="G55" s="55">
        <v>5.4</v>
      </c>
      <c r="H55" s="55">
        <v>6.09</v>
      </c>
      <c r="I55" s="57">
        <v>26.4</v>
      </c>
      <c r="J55" s="55">
        <v>169.95</v>
      </c>
      <c r="K55" s="59">
        <v>302</v>
      </c>
      <c r="L55" s="43"/>
    </row>
    <row r="56" spans="1:12" ht="15" x14ac:dyDescent="0.25">
      <c r="A56" s="23"/>
      <c r="B56" s="15"/>
      <c r="C56" s="11"/>
      <c r="D56" s="7" t="s">
        <v>30</v>
      </c>
      <c r="E56" s="53" t="s">
        <v>72</v>
      </c>
      <c r="F56" s="60">
        <v>200</v>
      </c>
      <c r="G56" s="60">
        <v>0.6</v>
      </c>
      <c r="H56" s="60">
        <v>0.4</v>
      </c>
      <c r="I56" s="61">
        <v>32.6</v>
      </c>
      <c r="J56" s="60">
        <v>136.4</v>
      </c>
      <c r="K56" s="62">
        <v>389</v>
      </c>
      <c r="L56" s="43"/>
    </row>
    <row r="57" spans="1:12" ht="15" x14ac:dyDescent="0.25">
      <c r="A57" s="23"/>
      <c r="B57" s="15"/>
      <c r="C57" s="11"/>
      <c r="D57" s="7" t="s">
        <v>31</v>
      </c>
      <c r="E57" s="52" t="s">
        <v>54</v>
      </c>
      <c r="F57" s="55">
        <v>60</v>
      </c>
      <c r="G57" s="55">
        <v>4</v>
      </c>
      <c r="H57" s="55">
        <v>0.6</v>
      </c>
      <c r="I57" s="57">
        <v>24</v>
      </c>
      <c r="J57" s="55">
        <v>97</v>
      </c>
      <c r="K57" s="59" t="s">
        <v>45</v>
      </c>
      <c r="L57" s="43"/>
    </row>
    <row r="58" spans="1:12" ht="15" x14ac:dyDescent="0.25">
      <c r="A58" s="23"/>
      <c r="B58" s="15"/>
      <c r="C58" s="11"/>
      <c r="D58" s="7" t="s">
        <v>32</v>
      </c>
      <c r="E58" s="52" t="s">
        <v>44</v>
      </c>
      <c r="F58" s="55">
        <v>50</v>
      </c>
      <c r="G58" s="55">
        <v>4</v>
      </c>
      <c r="H58" s="55">
        <v>0.4</v>
      </c>
      <c r="I58" s="57">
        <v>24.6</v>
      </c>
      <c r="J58" s="55">
        <v>117.5</v>
      </c>
      <c r="K58" s="59" t="s">
        <v>45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860</v>
      </c>
      <c r="G61" s="19">
        <f t="shared" ref="G61" si="22">SUM(G52:G60)</f>
        <v>28.6</v>
      </c>
      <c r="H61" s="19">
        <f t="shared" ref="H61" si="23">SUM(H52:H60)</f>
        <v>24.44</v>
      </c>
      <c r="I61" s="19">
        <f t="shared" ref="I61" si="24">SUM(I52:I60)</f>
        <v>125.25999999999999</v>
      </c>
      <c r="J61" s="19">
        <f t="shared" ref="J61:L61" si="25">SUM(J52:J60)</f>
        <v>822.82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1360</v>
      </c>
      <c r="G62" s="32">
        <f t="shared" ref="G62" si="26">G51+G61</f>
        <v>45.44</v>
      </c>
      <c r="H62" s="32">
        <f t="shared" ref="H62" si="27">H51+H61</f>
        <v>33.81</v>
      </c>
      <c r="I62" s="32">
        <f t="shared" ref="I62" si="28">I51+I61</f>
        <v>230.19</v>
      </c>
      <c r="J62" s="32">
        <f t="shared" ref="J62:L62" si="29">J51+J61</f>
        <v>1412.81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3" t="s">
        <v>73</v>
      </c>
      <c r="F63" s="64">
        <v>150</v>
      </c>
      <c r="G63" s="64">
        <v>13.96</v>
      </c>
      <c r="H63" s="64">
        <v>24.82</v>
      </c>
      <c r="I63" s="65">
        <v>2.63</v>
      </c>
      <c r="J63" s="64">
        <v>289.64999999999998</v>
      </c>
      <c r="K63" s="66">
        <v>210</v>
      </c>
      <c r="L63" s="40"/>
    </row>
    <row r="64" spans="1:12" ht="15" x14ac:dyDescent="0.25">
      <c r="A64" s="23"/>
      <c r="B64" s="15"/>
      <c r="C64" s="11"/>
      <c r="D64" s="6"/>
      <c r="E64" s="52" t="s">
        <v>75</v>
      </c>
      <c r="F64" s="55">
        <v>30</v>
      </c>
      <c r="G64" s="55">
        <v>6.96</v>
      </c>
      <c r="H64" s="55">
        <v>8.85</v>
      </c>
      <c r="I64" s="57">
        <v>0</v>
      </c>
      <c r="J64" s="55">
        <v>108</v>
      </c>
      <c r="K64" s="59">
        <v>15</v>
      </c>
      <c r="L64" s="43"/>
    </row>
    <row r="65" spans="1:12" ht="15" x14ac:dyDescent="0.25">
      <c r="A65" s="23"/>
      <c r="B65" s="15"/>
      <c r="C65" s="11"/>
      <c r="D65" s="7" t="s">
        <v>22</v>
      </c>
      <c r="E65" s="52" t="s">
        <v>43</v>
      </c>
      <c r="F65" s="55">
        <v>212</v>
      </c>
      <c r="G65" s="55">
        <v>0.13</v>
      </c>
      <c r="H65" s="55">
        <v>0.02</v>
      </c>
      <c r="I65" s="57">
        <v>5</v>
      </c>
      <c r="J65" s="55">
        <v>22</v>
      </c>
      <c r="K65" s="59">
        <v>377</v>
      </c>
      <c r="L65" s="43"/>
    </row>
    <row r="66" spans="1:12" ht="15" x14ac:dyDescent="0.25">
      <c r="A66" s="23"/>
      <c r="B66" s="15"/>
      <c r="C66" s="11"/>
      <c r="D66" s="7" t="s">
        <v>23</v>
      </c>
      <c r="E66" s="52" t="s">
        <v>74</v>
      </c>
      <c r="F66" s="55">
        <v>110</v>
      </c>
      <c r="G66" s="55">
        <v>8</v>
      </c>
      <c r="H66" s="55">
        <v>1</v>
      </c>
      <c r="I66" s="57">
        <v>49</v>
      </c>
      <c r="J66" s="55">
        <v>217</v>
      </c>
      <c r="K66" s="59" t="s">
        <v>45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502</v>
      </c>
      <c r="G70" s="19">
        <f t="shared" ref="G70" si="30">SUM(G63:G69)</f>
        <v>29.05</v>
      </c>
      <c r="H70" s="19">
        <f t="shared" ref="H70" si="31">SUM(H63:H69)</f>
        <v>34.690000000000005</v>
      </c>
      <c r="I70" s="19">
        <f t="shared" ref="I70" si="32">SUM(I63:I69)</f>
        <v>56.63</v>
      </c>
      <c r="J70" s="19">
        <f t="shared" ref="J70:L70" si="33">SUM(J63:J69)</f>
        <v>636.65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1" t="s">
        <v>76</v>
      </c>
      <c r="F71" s="54">
        <v>60</v>
      </c>
      <c r="G71" s="54">
        <v>0.72</v>
      </c>
      <c r="H71" s="54">
        <v>4.2</v>
      </c>
      <c r="I71" s="56">
        <v>4.4400000000000004</v>
      </c>
      <c r="J71" s="54">
        <v>71.400000000000006</v>
      </c>
      <c r="K71" s="58" t="s">
        <v>45</v>
      </c>
      <c r="L71" s="43"/>
    </row>
    <row r="72" spans="1:12" ht="15" x14ac:dyDescent="0.25">
      <c r="A72" s="23"/>
      <c r="B72" s="15"/>
      <c r="C72" s="11"/>
      <c r="D72" s="7" t="s">
        <v>27</v>
      </c>
      <c r="E72" s="52" t="s">
        <v>77</v>
      </c>
      <c r="F72" s="55">
        <v>250</v>
      </c>
      <c r="G72" s="55">
        <v>2.02</v>
      </c>
      <c r="H72" s="55">
        <v>5.09</v>
      </c>
      <c r="I72" s="57">
        <v>11.98</v>
      </c>
      <c r="J72" s="55">
        <v>107.25</v>
      </c>
      <c r="K72" s="59">
        <v>96</v>
      </c>
      <c r="L72" s="43"/>
    </row>
    <row r="73" spans="1:12" ht="15" x14ac:dyDescent="0.25">
      <c r="A73" s="23"/>
      <c r="B73" s="15"/>
      <c r="C73" s="11"/>
      <c r="D73" s="7" t="s">
        <v>28</v>
      </c>
      <c r="E73" s="52" t="s">
        <v>78</v>
      </c>
      <c r="F73" s="55">
        <v>90</v>
      </c>
      <c r="G73" s="55">
        <v>8.92</v>
      </c>
      <c r="H73" s="55">
        <v>7.4</v>
      </c>
      <c r="I73" s="57">
        <v>10.59</v>
      </c>
      <c r="J73" s="55">
        <v>145.13</v>
      </c>
      <c r="K73" s="59" t="s">
        <v>80</v>
      </c>
      <c r="L73" s="43"/>
    </row>
    <row r="74" spans="1:12" ht="15" x14ac:dyDescent="0.25">
      <c r="A74" s="23"/>
      <c r="B74" s="15"/>
      <c r="C74" s="11"/>
      <c r="D74" s="7" t="s">
        <v>29</v>
      </c>
      <c r="E74" s="52" t="s">
        <v>79</v>
      </c>
      <c r="F74" s="55">
        <v>150</v>
      </c>
      <c r="G74" s="55">
        <v>3.65</v>
      </c>
      <c r="H74" s="55">
        <v>5.4</v>
      </c>
      <c r="I74" s="57">
        <v>36.700000000000003</v>
      </c>
      <c r="J74" s="55">
        <v>209.7</v>
      </c>
      <c r="K74" s="59">
        <v>304</v>
      </c>
      <c r="L74" s="43"/>
    </row>
    <row r="75" spans="1:12" ht="15" x14ac:dyDescent="0.25">
      <c r="A75" s="23"/>
      <c r="B75" s="15"/>
      <c r="C75" s="11"/>
      <c r="D75" s="7" t="s">
        <v>30</v>
      </c>
      <c r="E75" s="53" t="s">
        <v>82</v>
      </c>
      <c r="F75" s="60">
        <v>200</v>
      </c>
      <c r="G75" s="60">
        <v>0.66</v>
      </c>
      <c r="H75" s="60">
        <v>0.09</v>
      </c>
      <c r="I75" s="61">
        <v>32.01</v>
      </c>
      <c r="J75" s="60">
        <v>132.80000000000001</v>
      </c>
      <c r="K75" s="62">
        <v>349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52" t="s">
        <v>54</v>
      </c>
      <c r="F77" s="55">
        <v>40</v>
      </c>
      <c r="G77" s="55">
        <v>2.6</v>
      </c>
      <c r="H77" s="55">
        <v>0.4</v>
      </c>
      <c r="I77" s="57">
        <v>16</v>
      </c>
      <c r="J77" s="55">
        <v>79.2</v>
      </c>
      <c r="K77" s="59" t="s">
        <v>45</v>
      </c>
      <c r="L77" s="43"/>
    </row>
    <row r="78" spans="1:12" ht="15" x14ac:dyDescent="0.25">
      <c r="A78" s="23"/>
      <c r="B78" s="15"/>
      <c r="C78" s="11"/>
      <c r="D78" s="6"/>
      <c r="E78" s="52" t="s">
        <v>81</v>
      </c>
      <c r="F78" s="55">
        <v>50</v>
      </c>
      <c r="G78" s="55">
        <v>0.4</v>
      </c>
      <c r="H78" s="55">
        <v>0.01</v>
      </c>
      <c r="I78" s="57">
        <v>32</v>
      </c>
      <c r="J78" s="55">
        <v>132</v>
      </c>
      <c r="K78" s="59" t="s">
        <v>45</v>
      </c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18.97</v>
      </c>
      <c r="H80" s="19">
        <f t="shared" ref="H80" si="35">SUM(H71:H79)</f>
        <v>22.589999999999996</v>
      </c>
      <c r="I80" s="19">
        <f t="shared" ref="I80" si="36">SUM(I71:I79)</f>
        <v>143.72</v>
      </c>
      <c r="J80" s="19">
        <f t="shared" ref="J80:L80" si="37">SUM(J71:J79)</f>
        <v>877.48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1342</v>
      </c>
      <c r="G81" s="32">
        <f t="shared" ref="G81" si="38">G70+G80</f>
        <v>48.019999999999996</v>
      </c>
      <c r="H81" s="32">
        <f t="shared" ref="H81" si="39">H70+H80</f>
        <v>57.28</v>
      </c>
      <c r="I81" s="32">
        <f t="shared" ref="I81" si="40">I70+I80</f>
        <v>200.35</v>
      </c>
      <c r="J81" s="32">
        <f t="shared" ref="J81:L81" si="41">J70+J80</f>
        <v>1514.13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63" t="s">
        <v>83</v>
      </c>
      <c r="F82" s="64">
        <v>200</v>
      </c>
      <c r="G82" s="64">
        <v>17</v>
      </c>
      <c r="H82" s="64">
        <v>23</v>
      </c>
      <c r="I82" s="65">
        <v>61</v>
      </c>
      <c r="J82" s="64">
        <v>501</v>
      </c>
      <c r="K82" s="66" t="s">
        <v>84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52" t="s">
        <v>85</v>
      </c>
      <c r="F84" s="55">
        <v>200</v>
      </c>
      <c r="G84" s="55">
        <v>5.8</v>
      </c>
      <c r="H84" s="55">
        <v>5</v>
      </c>
      <c r="I84" s="57">
        <v>9.6</v>
      </c>
      <c r="J84" s="55">
        <v>107</v>
      </c>
      <c r="K84" s="59">
        <v>385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52" t="s">
        <v>47</v>
      </c>
      <c r="F86" s="55">
        <v>100</v>
      </c>
      <c r="G86" s="55">
        <v>0.4</v>
      </c>
      <c r="H86" s="55">
        <v>0.3</v>
      </c>
      <c r="I86" s="57">
        <v>10.3</v>
      </c>
      <c r="J86" s="55">
        <v>47</v>
      </c>
      <c r="K86" s="59">
        <v>338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23.2</v>
      </c>
      <c r="H89" s="19">
        <f t="shared" ref="H89" si="43">SUM(H82:H88)</f>
        <v>28.3</v>
      </c>
      <c r="I89" s="19">
        <f t="shared" ref="I89" si="44">SUM(I82:I88)</f>
        <v>80.899999999999991</v>
      </c>
      <c r="J89" s="19">
        <f t="shared" ref="J89:L89" si="45">SUM(J82:J88)</f>
        <v>655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1" t="s">
        <v>86</v>
      </c>
      <c r="F90" s="54">
        <v>100</v>
      </c>
      <c r="G90" s="54">
        <v>1.4</v>
      </c>
      <c r="H90" s="54">
        <v>10</v>
      </c>
      <c r="I90" s="56">
        <v>7.2</v>
      </c>
      <c r="J90" s="54">
        <v>125</v>
      </c>
      <c r="K90" s="58">
        <v>67</v>
      </c>
      <c r="L90" s="43"/>
    </row>
    <row r="91" spans="1:12" ht="15" x14ac:dyDescent="0.25">
      <c r="A91" s="23"/>
      <c r="B91" s="15"/>
      <c r="C91" s="11"/>
      <c r="D91" s="7" t="s">
        <v>27</v>
      </c>
      <c r="E91" s="52" t="s">
        <v>87</v>
      </c>
      <c r="F91" s="55">
        <v>250</v>
      </c>
      <c r="G91" s="55">
        <v>2.56</v>
      </c>
      <c r="H91" s="55">
        <v>2.78</v>
      </c>
      <c r="I91" s="57">
        <v>15.68</v>
      </c>
      <c r="J91" s="55">
        <v>109</v>
      </c>
      <c r="K91" s="59">
        <v>112</v>
      </c>
      <c r="L91" s="43"/>
    </row>
    <row r="92" spans="1:12" ht="15" x14ac:dyDescent="0.25">
      <c r="A92" s="23"/>
      <c r="B92" s="15"/>
      <c r="C92" s="11"/>
      <c r="D92" s="7" t="s">
        <v>28</v>
      </c>
      <c r="E92" s="52" t="s">
        <v>88</v>
      </c>
      <c r="F92" s="55">
        <v>90</v>
      </c>
      <c r="G92" s="55">
        <v>10.5</v>
      </c>
      <c r="H92" s="55">
        <v>10.5</v>
      </c>
      <c r="I92" s="57">
        <v>3.16</v>
      </c>
      <c r="J92" s="55">
        <v>149.4</v>
      </c>
      <c r="K92" s="59">
        <v>290</v>
      </c>
      <c r="L92" s="43"/>
    </row>
    <row r="93" spans="1:12" ht="15" x14ac:dyDescent="0.25">
      <c r="A93" s="23"/>
      <c r="B93" s="15"/>
      <c r="C93" s="11"/>
      <c r="D93" s="7" t="s">
        <v>29</v>
      </c>
      <c r="E93" s="52" t="s">
        <v>89</v>
      </c>
      <c r="F93" s="55">
        <v>150</v>
      </c>
      <c r="G93" s="55">
        <v>2.88</v>
      </c>
      <c r="H93" s="55">
        <v>5.65</v>
      </c>
      <c r="I93" s="57">
        <v>19.98</v>
      </c>
      <c r="J93" s="55">
        <v>150</v>
      </c>
      <c r="K93" s="59">
        <v>125</v>
      </c>
      <c r="L93" s="43"/>
    </row>
    <row r="94" spans="1:12" ht="15" x14ac:dyDescent="0.25">
      <c r="A94" s="23"/>
      <c r="B94" s="15"/>
      <c r="C94" s="11"/>
      <c r="D94" s="7" t="s">
        <v>30</v>
      </c>
      <c r="E94" s="53" t="s">
        <v>90</v>
      </c>
      <c r="F94" s="60">
        <v>200</v>
      </c>
      <c r="G94" s="60">
        <v>0.52</v>
      </c>
      <c r="H94" s="60">
        <v>0.18</v>
      </c>
      <c r="I94" s="61">
        <v>28.86</v>
      </c>
      <c r="J94" s="60">
        <v>122.6</v>
      </c>
      <c r="K94" s="62">
        <v>345</v>
      </c>
      <c r="L94" s="43"/>
    </row>
    <row r="95" spans="1:12" ht="15" x14ac:dyDescent="0.25">
      <c r="A95" s="23"/>
      <c r="B95" s="15"/>
      <c r="C95" s="11"/>
      <c r="D95" s="7" t="s">
        <v>31</v>
      </c>
      <c r="E95" s="52" t="s">
        <v>44</v>
      </c>
      <c r="F95" s="55">
        <v>80</v>
      </c>
      <c r="G95" s="55">
        <v>6.4</v>
      </c>
      <c r="H95" s="55">
        <v>0.3</v>
      </c>
      <c r="I95" s="57">
        <v>43</v>
      </c>
      <c r="J95" s="55">
        <v>188</v>
      </c>
      <c r="K95" s="55">
        <v>80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870</v>
      </c>
      <c r="G99" s="19">
        <f t="shared" ref="G99" si="46">SUM(G90:G98)</f>
        <v>24.259999999999998</v>
      </c>
      <c r="H99" s="19">
        <f t="shared" ref="H99" si="47">SUM(H90:H98)</f>
        <v>29.41</v>
      </c>
      <c r="I99" s="19">
        <f t="shared" ref="I99" si="48">SUM(I90:I98)</f>
        <v>117.88</v>
      </c>
      <c r="J99" s="19">
        <f t="shared" ref="J99:L99" si="49">SUM(J90:J98)</f>
        <v>844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1370</v>
      </c>
      <c r="G100" s="32">
        <f t="shared" ref="G100" si="50">G89+G99</f>
        <v>47.459999999999994</v>
      </c>
      <c r="H100" s="32">
        <f t="shared" ref="H100" si="51">H89+H99</f>
        <v>57.71</v>
      </c>
      <c r="I100" s="32">
        <f t="shared" ref="I100" si="52">I89+I99</f>
        <v>198.77999999999997</v>
      </c>
      <c r="J100" s="32">
        <f t="shared" ref="J100:L100" si="53">J89+J99</f>
        <v>1499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3" t="s">
        <v>91</v>
      </c>
      <c r="F101" s="64">
        <v>160</v>
      </c>
      <c r="G101" s="64">
        <v>5.93</v>
      </c>
      <c r="H101" s="64">
        <v>9.42</v>
      </c>
      <c r="I101" s="65">
        <v>26.87</v>
      </c>
      <c r="J101" s="64">
        <v>216</v>
      </c>
      <c r="K101" s="66">
        <v>173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52" t="s">
        <v>92</v>
      </c>
      <c r="F103" s="55">
        <v>200</v>
      </c>
      <c r="G103" s="55">
        <v>4</v>
      </c>
      <c r="H103" s="55">
        <v>3.5</v>
      </c>
      <c r="I103" s="57">
        <v>17.579999999999998</v>
      </c>
      <c r="J103" s="55">
        <v>118.6</v>
      </c>
      <c r="K103" s="55">
        <v>200</v>
      </c>
      <c r="L103" s="43"/>
    </row>
    <row r="104" spans="1:12" ht="15" x14ac:dyDescent="0.25">
      <c r="A104" s="23"/>
      <c r="B104" s="15"/>
      <c r="C104" s="11"/>
      <c r="D104" s="7" t="s">
        <v>23</v>
      </c>
      <c r="E104" s="52" t="s">
        <v>54</v>
      </c>
      <c r="F104" s="55">
        <v>40</v>
      </c>
      <c r="G104" s="55">
        <v>2.6</v>
      </c>
      <c r="H104" s="55">
        <v>0.4</v>
      </c>
      <c r="I104" s="57">
        <v>16</v>
      </c>
      <c r="J104" s="55">
        <v>79.2</v>
      </c>
      <c r="K104" s="59" t="s">
        <v>45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52" t="s">
        <v>93</v>
      </c>
      <c r="F106" s="55">
        <v>50</v>
      </c>
      <c r="G106" s="55">
        <v>2.5</v>
      </c>
      <c r="H106" s="55">
        <v>0.64</v>
      </c>
      <c r="I106" s="57">
        <v>4.5</v>
      </c>
      <c r="J106" s="55">
        <v>45</v>
      </c>
      <c r="K106" s="59" t="s">
        <v>45</v>
      </c>
      <c r="L106" s="43"/>
    </row>
    <row r="107" spans="1:12" ht="15.75" thickBot="1" x14ac:dyDescent="0.3">
      <c r="A107" s="23"/>
      <c r="B107" s="15"/>
      <c r="C107" s="11"/>
      <c r="D107" s="6"/>
      <c r="E107" s="73" t="s">
        <v>94</v>
      </c>
      <c r="F107" s="75">
        <v>100</v>
      </c>
      <c r="G107" s="75">
        <v>0.8</v>
      </c>
      <c r="H107" s="75">
        <v>0.2</v>
      </c>
      <c r="I107" s="76">
        <v>7.5</v>
      </c>
      <c r="J107" s="75">
        <v>38</v>
      </c>
      <c r="K107" s="74">
        <v>338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 t="shared" ref="G108:J108" si="54">SUM(G101:G107)</f>
        <v>15.83</v>
      </c>
      <c r="H108" s="19">
        <f t="shared" si="54"/>
        <v>14.16</v>
      </c>
      <c r="I108" s="19">
        <f t="shared" si="54"/>
        <v>72.45</v>
      </c>
      <c r="J108" s="19">
        <f t="shared" si="54"/>
        <v>496.8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1" t="s">
        <v>95</v>
      </c>
      <c r="F109" s="54">
        <v>60</v>
      </c>
      <c r="G109" s="54">
        <v>1.2</v>
      </c>
      <c r="H109" s="54">
        <v>6.2E-2</v>
      </c>
      <c r="I109" s="56">
        <v>12.33</v>
      </c>
      <c r="J109" s="54">
        <v>54.72</v>
      </c>
      <c r="K109" s="58">
        <v>75</v>
      </c>
      <c r="L109" s="43"/>
    </row>
    <row r="110" spans="1:12" ht="15" x14ac:dyDescent="0.25">
      <c r="A110" s="23"/>
      <c r="B110" s="15"/>
      <c r="C110" s="11"/>
      <c r="D110" s="7" t="s">
        <v>27</v>
      </c>
      <c r="E110" s="52" t="s">
        <v>96</v>
      </c>
      <c r="F110" s="55">
        <v>250</v>
      </c>
      <c r="G110" s="55">
        <v>1.58</v>
      </c>
      <c r="H110" s="55">
        <v>5</v>
      </c>
      <c r="I110" s="57">
        <v>9.17</v>
      </c>
      <c r="J110" s="55">
        <v>95.25</v>
      </c>
      <c r="K110" s="59">
        <v>99</v>
      </c>
      <c r="L110" s="43"/>
    </row>
    <row r="111" spans="1:12" ht="15" x14ac:dyDescent="0.25">
      <c r="A111" s="23"/>
      <c r="B111" s="15"/>
      <c r="C111" s="11"/>
      <c r="D111" s="7" t="s">
        <v>28</v>
      </c>
      <c r="E111" s="52" t="s">
        <v>97</v>
      </c>
      <c r="F111" s="55">
        <v>90</v>
      </c>
      <c r="G111" s="55">
        <v>9.43</v>
      </c>
      <c r="H111" s="55">
        <v>11.27</v>
      </c>
      <c r="I111" s="57">
        <v>10.3</v>
      </c>
      <c r="J111" s="55">
        <v>182.25</v>
      </c>
      <c r="K111" s="59" t="s">
        <v>53</v>
      </c>
      <c r="L111" s="43"/>
    </row>
    <row r="112" spans="1:12" ht="15" x14ac:dyDescent="0.25">
      <c r="A112" s="23"/>
      <c r="B112" s="15"/>
      <c r="C112" s="11"/>
      <c r="D112" s="7" t="s">
        <v>29</v>
      </c>
      <c r="E112" s="52" t="s">
        <v>98</v>
      </c>
      <c r="F112" s="55">
        <v>150</v>
      </c>
      <c r="G112" s="55">
        <v>5.5</v>
      </c>
      <c r="H112" s="55">
        <v>4.51</v>
      </c>
      <c r="I112" s="57">
        <v>26.44</v>
      </c>
      <c r="J112" s="55">
        <v>168.45</v>
      </c>
      <c r="K112" s="59">
        <v>309</v>
      </c>
      <c r="L112" s="43"/>
    </row>
    <row r="113" spans="1:12" ht="15" x14ac:dyDescent="0.25">
      <c r="A113" s="23"/>
      <c r="B113" s="15"/>
      <c r="C113" s="11"/>
      <c r="D113" s="7" t="s">
        <v>30</v>
      </c>
      <c r="E113" s="53" t="s">
        <v>99</v>
      </c>
      <c r="F113" s="60">
        <v>200</v>
      </c>
      <c r="G113" s="60">
        <v>0.52</v>
      </c>
      <c r="H113" s="60">
        <v>0.18</v>
      </c>
      <c r="I113" s="61">
        <v>28.85</v>
      </c>
      <c r="J113" s="60">
        <v>122.6</v>
      </c>
      <c r="K113" s="62">
        <v>345</v>
      </c>
      <c r="L113" s="43"/>
    </row>
    <row r="114" spans="1:12" ht="15" x14ac:dyDescent="0.25">
      <c r="A114" s="23"/>
      <c r="B114" s="15"/>
      <c r="C114" s="11"/>
      <c r="D114" s="7" t="s">
        <v>31</v>
      </c>
      <c r="E114" s="52" t="s">
        <v>44</v>
      </c>
      <c r="F114" s="55">
        <v>30</v>
      </c>
      <c r="G114" s="55">
        <v>3</v>
      </c>
      <c r="H114" s="55">
        <v>0.9</v>
      </c>
      <c r="I114" s="57">
        <v>18</v>
      </c>
      <c r="J114" s="55">
        <v>70.5</v>
      </c>
      <c r="K114" s="59" t="s">
        <v>45</v>
      </c>
      <c r="L114" s="43"/>
    </row>
    <row r="115" spans="1:12" ht="15" x14ac:dyDescent="0.25">
      <c r="A115" s="23"/>
      <c r="B115" s="15"/>
      <c r="C115" s="11"/>
      <c r="D115" s="7" t="s">
        <v>32</v>
      </c>
      <c r="E115" s="52" t="s">
        <v>54</v>
      </c>
      <c r="F115" s="55">
        <v>60</v>
      </c>
      <c r="G115" s="55">
        <v>4</v>
      </c>
      <c r="H115" s="55">
        <v>0.6</v>
      </c>
      <c r="I115" s="57">
        <v>24</v>
      </c>
      <c r="J115" s="55">
        <v>99</v>
      </c>
      <c r="K115" s="59" t="s">
        <v>45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840</v>
      </c>
      <c r="G118" s="19">
        <f t="shared" ref="G118:J118" si="56">SUM(G109:G117)</f>
        <v>25.23</v>
      </c>
      <c r="H118" s="19">
        <f t="shared" si="56"/>
        <v>22.521999999999998</v>
      </c>
      <c r="I118" s="19">
        <f t="shared" si="56"/>
        <v>129.09</v>
      </c>
      <c r="J118" s="19">
        <f t="shared" si="56"/>
        <v>792.77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1390</v>
      </c>
      <c r="G119" s="32">
        <f t="shared" ref="G119" si="58">G108+G118</f>
        <v>41.06</v>
      </c>
      <c r="H119" s="32">
        <f t="shared" ref="H119" si="59">H108+H118</f>
        <v>36.682000000000002</v>
      </c>
      <c r="I119" s="32">
        <f t="shared" ref="I119" si="60">I108+I118</f>
        <v>201.54000000000002</v>
      </c>
      <c r="J119" s="32">
        <f t="shared" ref="J119:L119" si="61">J108+J118</f>
        <v>1289.57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3" t="s">
        <v>100</v>
      </c>
      <c r="F120" s="64">
        <v>240</v>
      </c>
      <c r="G120" s="64">
        <v>14.83</v>
      </c>
      <c r="H120" s="64">
        <v>16.670000000000002</v>
      </c>
      <c r="I120" s="65">
        <v>36.700000000000003</v>
      </c>
      <c r="J120" s="64">
        <v>352.2</v>
      </c>
      <c r="K120" s="66" t="s">
        <v>101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52" t="s">
        <v>43</v>
      </c>
      <c r="F122" s="55">
        <v>212</v>
      </c>
      <c r="G122" s="55">
        <v>0.1</v>
      </c>
      <c r="H122" s="55">
        <v>0</v>
      </c>
      <c r="I122" s="57">
        <v>5</v>
      </c>
      <c r="J122" s="55">
        <v>22</v>
      </c>
      <c r="K122" s="59">
        <v>377</v>
      </c>
      <c r="L122" s="43"/>
    </row>
    <row r="123" spans="1:12" ht="15" x14ac:dyDescent="0.25">
      <c r="A123" s="14"/>
      <c r="B123" s="15"/>
      <c r="C123" s="11"/>
      <c r="D123" s="7" t="s">
        <v>23</v>
      </c>
      <c r="E123" s="52" t="s">
        <v>102</v>
      </c>
      <c r="F123" s="55">
        <v>60</v>
      </c>
      <c r="G123" s="55">
        <v>4</v>
      </c>
      <c r="H123" s="55">
        <v>0.6</v>
      </c>
      <c r="I123" s="57">
        <v>24</v>
      </c>
      <c r="J123" s="55">
        <v>99</v>
      </c>
      <c r="K123" s="59" t="s">
        <v>45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512</v>
      </c>
      <c r="G127" s="19">
        <f t="shared" ref="G127:J127" si="62">SUM(G120:G126)</f>
        <v>18.93</v>
      </c>
      <c r="H127" s="19">
        <f t="shared" si="62"/>
        <v>17.270000000000003</v>
      </c>
      <c r="I127" s="19">
        <f t="shared" si="62"/>
        <v>65.7</v>
      </c>
      <c r="J127" s="19">
        <f t="shared" si="62"/>
        <v>473.2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1" t="s">
        <v>103</v>
      </c>
      <c r="F128" s="54">
        <v>60</v>
      </c>
      <c r="G128" s="54">
        <v>0.66</v>
      </c>
      <c r="H128" s="54">
        <v>3.66</v>
      </c>
      <c r="I128" s="56">
        <v>2.74</v>
      </c>
      <c r="J128" s="54">
        <v>46.62</v>
      </c>
      <c r="K128" s="58">
        <v>23</v>
      </c>
      <c r="L128" s="43"/>
    </row>
    <row r="129" spans="1:12" ht="15" x14ac:dyDescent="0.25">
      <c r="A129" s="14"/>
      <c r="B129" s="15"/>
      <c r="C129" s="11"/>
      <c r="D129" s="7" t="s">
        <v>27</v>
      </c>
      <c r="E129" s="52" t="s">
        <v>104</v>
      </c>
      <c r="F129" s="55">
        <v>250</v>
      </c>
      <c r="G129" s="55">
        <v>2.1949999999999998</v>
      </c>
      <c r="H129" s="55">
        <v>2.8</v>
      </c>
      <c r="I129" s="57">
        <v>15.39</v>
      </c>
      <c r="J129" s="55">
        <v>106</v>
      </c>
      <c r="K129" s="59">
        <v>106</v>
      </c>
      <c r="L129" s="43"/>
    </row>
    <row r="130" spans="1:12" ht="15" x14ac:dyDescent="0.25">
      <c r="A130" s="14"/>
      <c r="B130" s="15"/>
      <c r="C130" s="11"/>
      <c r="D130" s="7" t="s">
        <v>28</v>
      </c>
      <c r="E130" s="52" t="s">
        <v>105</v>
      </c>
      <c r="F130" s="55">
        <v>180</v>
      </c>
      <c r="G130" s="55">
        <v>14.74</v>
      </c>
      <c r="H130" s="55">
        <v>16.59</v>
      </c>
      <c r="I130" s="57">
        <v>18.38</v>
      </c>
      <c r="J130" s="55">
        <v>277.89999999999998</v>
      </c>
      <c r="K130" s="59" t="s">
        <v>106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52" t="s">
        <v>44</v>
      </c>
      <c r="F133" s="55">
        <v>50</v>
      </c>
      <c r="G133" s="55">
        <v>4</v>
      </c>
      <c r="H133" s="55">
        <v>0.4</v>
      </c>
      <c r="I133" s="57">
        <v>24.6</v>
      </c>
      <c r="J133" s="55">
        <v>117.5</v>
      </c>
      <c r="K133" s="59" t="s">
        <v>45</v>
      </c>
      <c r="L133" s="43"/>
    </row>
    <row r="134" spans="1:12" ht="15" x14ac:dyDescent="0.25">
      <c r="A134" s="14"/>
      <c r="B134" s="15"/>
      <c r="C134" s="11"/>
      <c r="D134" s="7" t="s">
        <v>32</v>
      </c>
      <c r="E134" s="52" t="s">
        <v>54</v>
      </c>
      <c r="F134" s="55">
        <v>20</v>
      </c>
      <c r="G134" s="55">
        <v>1.3</v>
      </c>
      <c r="H134" s="55">
        <v>0.2</v>
      </c>
      <c r="I134" s="57">
        <v>8</v>
      </c>
      <c r="J134" s="55">
        <v>39.6</v>
      </c>
      <c r="K134" s="59" t="s">
        <v>45</v>
      </c>
      <c r="L134" s="43"/>
    </row>
    <row r="135" spans="1:12" ht="15" x14ac:dyDescent="0.25">
      <c r="A135" s="14"/>
      <c r="B135" s="15"/>
      <c r="C135" s="11"/>
      <c r="D135" s="6"/>
      <c r="E135" s="52" t="s">
        <v>107</v>
      </c>
      <c r="F135" s="55">
        <v>30</v>
      </c>
      <c r="G135" s="55">
        <v>0.87</v>
      </c>
      <c r="H135" s="55">
        <v>3.21</v>
      </c>
      <c r="I135" s="57">
        <v>80</v>
      </c>
      <c r="J135" s="55">
        <v>118.8</v>
      </c>
      <c r="K135" s="59" t="s">
        <v>45</v>
      </c>
      <c r="L135" s="43"/>
    </row>
    <row r="136" spans="1:12" ht="15" x14ac:dyDescent="0.25">
      <c r="A136" s="14"/>
      <c r="B136" s="15"/>
      <c r="C136" s="11"/>
      <c r="D136" s="6"/>
      <c r="E136" s="53" t="s">
        <v>108</v>
      </c>
      <c r="F136" s="60">
        <v>200</v>
      </c>
      <c r="G136" s="60">
        <v>0.14000000000000001</v>
      </c>
      <c r="H136" s="60">
        <v>0.08</v>
      </c>
      <c r="I136" s="61">
        <v>25</v>
      </c>
      <c r="J136" s="60">
        <v>114.6</v>
      </c>
      <c r="K136" s="62">
        <v>350</v>
      </c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23.905000000000001</v>
      </c>
      <c r="H137" s="19">
        <f t="shared" si="64"/>
        <v>26.939999999999998</v>
      </c>
      <c r="I137" s="19">
        <f t="shared" si="64"/>
        <v>174.11</v>
      </c>
      <c r="J137" s="19">
        <f t="shared" si="64"/>
        <v>821.02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1302</v>
      </c>
      <c r="G138" s="32">
        <f t="shared" ref="G138" si="66">G127+G137</f>
        <v>42.835000000000001</v>
      </c>
      <c r="H138" s="32">
        <f t="shared" ref="H138" si="67">H127+H137</f>
        <v>44.21</v>
      </c>
      <c r="I138" s="32">
        <f t="shared" ref="I138" si="68">I127+I137</f>
        <v>239.81</v>
      </c>
      <c r="J138" s="32">
        <f t="shared" ref="J138:L138" si="69">J127+J137</f>
        <v>1294.22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3" t="s">
        <v>109</v>
      </c>
      <c r="F139" s="64">
        <v>240</v>
      </c>
      <c r="G139" s="64">
        <v>14</v>
      </c>
      <c r="H139" s="64">
        <v>7</v>
      </c>
      <c r="I139" s="65">
        <v>39</v>
      </c>
      <c r="J139" s="64">
        <v>280</v>
      </c>
      <c r="K139" s="66" t="s">
        <v>110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52" t="s">
        <v>111</v>
      </c>
      <c r="F141" s="55">
        <v>200</v>
      </c>
      <c r="G141" s="55">
        <v>3.16</v>
      </c>
      <c r="H141" s="55">
        <v>2.67</v>
      </c>
      <c r="I141" s="57">
        <v>15.94</v>
      </c>
      <c r="J141" s="55">
        <v>100.6</v>
      </c>
      <c r="K141" s="59">
        <v>379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52" t="s">
        <v>44</v>
      </c>
      <c r="F142" s="55">
        <v>60</v>
      </c>
      <c r="G142" s="55">
        <v>4.8</v>
      </c>
      <c r="H142" s="55">
        <v>0.48</v>
      </c>
      <c r="I142" s="57">
        <v>29.52</v>
      </c>
      <c r="J142" s="55">
        <v>141</v>
      </c>
      <c r="K142" s="59" t="s">
        <v>45</v>
      </c>
      <c r="L142" s="43"/>
    </row>
    <row r="143" spans="1:12" ht="15" x14ac:dyDescent="0.25">
      <c r="A143" s="23"/>
      <c r="B143" s="15"/>
      <c r="C143" s="11"/>
      <c r="D143" s="7" t="s">
        <v>24</v>
      </c>
      <c r="E143" s="52" t="s">
        <v>75</v>
      </c>
      <c r="F143" s="55">
        <v>30</v>
      </c>
      <c r="G143" s="55">
        <v>7</v>
      </c>
      <c r="H143" s="55">
        <v>8.8000000000000007</v>
      </c>
      <c r="I143" s="57">
        <v>0</v>
      </c>
      <c r="J143" s="55">
        <v>108</v>
      </c>
      <c r="K143" s="59">
        <v>15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28.96</v>
      </c>
      <c r="H146" s="19">
        <f t="shared" si="70"/>
        <v>18.950000000000003</v>
      </c>
      <c r="I146" s="19">
        <f t="shared" si="70"/>
        <v>84.46</v>
      </c>
      <c r="J146" s="19">
        <f t="shared" si="70"/>
        <v>629.6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1" t="s">
        <v>112</v>
      </c>
      <c r="F147" s="54">
        <v>60</v>
      </c>
      <c r="G147" s="54">
        <v>0.85</v>
      </c>
      <c r="H147" s="54">
        <v>3.61</v>
      </c>
      <c r="I147" s="56">
        <v>3.76</v>
      </c>
      <c r="J147" s="54">
        <v>51</v>
      </c>
      <c r="K147" s="58">
        <v>55</v>
      </c>
      <c r="L147" s="43"/>
    </row>
    <row r="148" spans="1:12" ht="15" x14ac:dyDescent="0.25">
      <c r="A148" s="23"/>
      <c r="B148" s="15"/>
      <c r="C148" s="11"/>
      <c r="D148" s="7" t="s">
        <v>27</v>
      </c>
      <c r="E148" s="52" t="s">
        <v>113</v>
      </c>
      <c r="F148" s="55">
        <v>250</v>
      </c>
      <c r="G148" s="55">
        <v>5.49</v>
      </c>
      <c r="H148" s="55">
        <v>5.27</v>
      </c>
      <c r="I148" s="57">
        <v>16.53</v>
      </c>
      <c r="J148" s="55">
        <v>128.69999999999999</v>
      </c>
      <c r="K148" s="59">
        <v>102</v>
      </c>
      <c r="L148" s="43"/>
    </row>
    <row r="149" spans="1:12" ht="15" x14ac:dyDescent="0.25">
      <c r="A149" s="23"/>
      <c r="B149" s="15"/>
      <c r="C149" s="11"/>
      <c r="D149" s="7" t="s">
        <v>28</v>
      </c>
      <c r="E149" s="52" t="s">
        <v>114</v>
      </c>
      <c r="F149" s="55">
        <v>90</v>
      </c>
      <c r="G149" s="55">
        <v>12.32</v>
      </c>
      <c r="H149" s="55">
        <v>5.5</v>
      </c>
      <c r="I149" s="57">
        <v>2.37</v>
      </c>
      <c r="J149" s="55">
        <v>106.07</v>
      </c>
      <c r="K149" s="59" t="s">
        <v>116</v>
      </c>
      <c r="L149" s="43"/>
    </row>
    <row r="150" spans="1:12" ht="15" x14ac:dyDescent="0.25">
      <c r="A150" s="23"/>
      <c r="B150" s="15"/>
      <c r="C150" s="11"/>
      <c r="D150" s="7" t="s">
        <v>29</v>
      </c>
      <c r="E150" s="52" t="s">
        <v>115</v>
      </c>
      <c r="F150" s="55">
        <v>150</v>
      </c>
      <c r="G150" s="55">
        <v>3</v>
      </c>
      <c r="H150" s="55">
        <v>4.8499999999999996</v>
      </c>
      <c r="I150" s="57">
        <v>14.14</v>
      </c>
      <c r="J150" s="55">
        <v>112.65</v>
      </c>
      <c r="K150" s="59">
        <v>321</v>
      </c>
      <c r="L150" s="43"/>
    </row>
    <row r="151" spans="1:12" ht="15" x14ac:dyDescent="0.25">
      <c r="A151" s="23"/>
      <c r="B151" s="15"/>
      <c r="C151" s="11"/>
      <c r="D151" s="7" t="s">
        <v>30</v>
      </c>
      <c r="E151" s="53" t="s">
        <v>117</v>
      </c>
      <c r="F151" s="60">
        <v>200</v>
      </c>
      <c r="G151" s="60">
        <v>0.6</v>
      </c>
      <c r="H151" s="60">
        <v>0.4</v>
      </c>
      <c r="I151" s="61">
        <v>32.6</v>
      </c>
      <c r="J151" s="60">
        <v>110.6</v>
      </c>
      <c r="K151" s="62">
        <v>389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52" t="s">
        <v>54</v>
      </c>
      <c r="F153" s="55">
        <v>60</v>
      </c>
      <c r="G153" s="55">
        <v>4</v>
      </c>
      <c r="H153" s="55">
        <v>0.6</v>
      </c>
      <c r="I153" s="57">
        <v>24</v>
      </c>
      <c r="J153" s="55">
        <v>99</v>
      </c>
      <c r="K153" s="59" t="s">
        <v>45</v>
      </c>
      <c r="L153" s="43"/>
    </row>
    <row r="154" spans="1:12" ht="15" x14ac:dyDescent="0.25">
      <c r="A154" s="23"/>
      <c r="B154" s="15"/>
      <c r="C154" s="11"/>
      <c r="D154" s="6"/>
      <c r="E154" s="52" t="s">
        <v>81</v>
      </c>
      <c r="F154" s="55">
        <v>50</v>
      </c>
      <c r="G154" s="55">
        <v>0.4</v>
      </c>
      <c r="H154" s="55">
        <v>0.01</v>
      </c>
      <c r="I154" s="57">
        <v>32</v>
      </c>
      <c r="J154" s="55">
        <v>163</v>
      </c>
      <c r="K154" s="59" t="s">
        <v>45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860</v>
      </c>
      <c r="G156" s="19">
        <f t="shared" ref="G156:J156" si="72">SUM(G147:G155)</f>
        <v>26.66</v>
      </c>
      <c r="H156" s="19">
        <f t="shared" si="72"/>
        <v>20.239999999999998</v>
      </c>
      <c r="I156" s="19">
        <f t="shared" si="72"/>
        <v>125.4</v>
      </c>
      <c r="J156" s="19">
        <f t="shared" si="72"/>
        <v>771.02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1390</v>
      </c>
      <c r="G157" s="32">
        <f t="shared" ref="G157" si="74">G146+G156</f>
        <v>55.620000000000005</v>
      </c>
      <c r="H157" s="32">
        <f t="shared" ref="H157" si="75">H146+H156</f>
        <v>39.19</v>
      </c>
      <c r="I157" s="32">
        <f t="shared" ref="I157" si="76">I146+I156</f>
        <v>209.86</v>
      </c>
      <c r="J157" s="32">
        <f t="shared" ref="J157:L157" si="77">J146+J156</f>
        <v>1400.62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3" t="s">
        <v>118</v>
      </c>
      <c r="F158" s="64">
        <v>240</v>
      </c>
      <c r="G158" s="64">
        <v>12.75</v>
      </c>
      <c r="H158" s="64">
        <v>14</v>
      </c>
      <c r="I158" s="65">
        <v>22.84</v>
      </c>
      <c r="J158" s="64">
        <v>134.5</v>
      </c>
      <c r="K158" s="66" t="s">
        <v>119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52" t="s">
        <v>92</v>
      </c>
      <c r="F160" s="55">
        <v>200</v>
      </c>
      <c r="G160" s="55">
        <v>4</v>
      </c>
      <c r="H160" s="55">
        <v>3.54</v>
      </c>
      <c r="I160" s="57">
        <v>17.57</v>
      </c>
      <c r="J160" s="55">
        <v>118.6</v>
      </c>
      <c r="K160" s="59">
        <v>382</v>
      </c>
      <c r="L160" s="43"/>
    </row>
    <row r="161" spans="1:12" ht="15" x14ac:dyDescent="0.25">
      <c r="A161" s="23"/>
      <c r="B161" s="15"/>
      <c r="C161" s="11"/>
      <c r="D161" s="7" t="s">
        <v>23</v>
      </c>
      <c r="E161" s="52" t="s">
        <v>44</v>
      </c>
      <c r="F161" s="55">
        <v>50</v>
      </c>
      <c r="G161" s="55">
        <v>4</v>
      </c>
      <c r="H161" s="55">
        <v>0.4</v>
      </c>
      <c r="I161" s="57">
        <v>24.6</v>
      </c>
      <c r="J161" s="55">
        <v>117.5</v>
      </c>
      <c r="K161" s="59" t="s">
        <v>45</v>
      </c>
      <c r="L161" s="43"/>
    </row>
    <row r="162" spans="1:12" ht="15.75" thickBot="1" x14ac:dyDescent="0.3">
      <c r="A162" s="23"/>
      <c r="B162" s="15"/>
      <c r="C162" s="11"/>
      <c r="D162" s="7" t="s">
        <v>24</v>
      </c>
      <c r="E162" s="73" t="s">
        <v>120</v>
      </c>
      <c r="F162" s="75">
        <v>100</v>
      </c>
      <c r="G162" s="75">
        <v>0.6</v>
      </c>
      <c r="H162" s="75">
        <v>0.2</v>
      </c>
      <c r="I162" s="76">
        <v>14.7</v>
      </c>
      <c r="J162" s="75">
        <v>70.5</v>
      </c>
      <c r="K162" s="74">
        <v>338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8">SUM(G158:G164)</f>
        <v>21.35</v>
      </c>
      <c r="H165" s="19">
        <f t="shared" si="78"/>
        <v>18.139999999999997</v>
      </c>
      <c r="I165" s="19">
        <f t="shared" si="78"/>
        <v>79.709999999999994</v>
      </c>
      <c r="J165" s="19">
        <f t="shared" si="78"/>
        <v>441.1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1" t="s">
        <v>121</v>
      </c>
      <c r="F166" s="54">
        <v>60</v>
      </c>
      <c r="G166" s="54">
        <v>1.8</v>
      </c>
      <c r="H166" s="54">
        <v>3.81</v>
      </c>
      <c r="I166" s="56">
        <v>14.23</v>
      </c>
      <c r="J166" s="54">
        <v>98.52</v>
      </c>
      <c r="K166" s="58">
        <v>39</v>
      </c>
      <c r="L166" s="43"/>
    </row>
    <row r="167" spans="1:12" ht="15" x14ac:dyDescent="0.25">
      <c r="A167" s="23"/>
      <c r="B167" s="15"/>
      <c r="C167" s="11"/>
      <c r="D167" s="7" t="s">
        <v>27</v>
      </c>
      <c r="E167" s="52" t="s">
        <v>122</v>
      </c>
      <c r="F167" s="55">
        <v>250</v>
      </c>
      <c r="G167" s="55">
        <v>1.48</v>
      </c>
      <c r="H167" s="55">
        <v>4.9000000000000004</v>
      </c>
      <c r="I167" s="57">
        <v>6</v>
      </c>
      <c r="J167" s="55">
        <v>76.25</v>
      </c>
      <c r="K167" s="59">
        <v>98</v>
      </c>
      <c r="L167" s="43"/>
    </row>
    <row r="168" spans="1:12" ht="15" x14ac:dyDescent="0.25">
      <c r="A168" s="23"/>
      <c r="B168" s="15"/>
      <c r="C168" s="11"/>
      <c r="D168" s="7" t="s">
        <v>28</v>
      </c>
      <c r="E168" s="52" t="s">
        <v>123</v>
      </c>
      <c r="F168" s="55">
        <v>100</v>
      </c>
      <c r="G168" s="55">
        <v>14.55</v>
      </c>
      <c r="H168" s="55">
        <v>16.79</v>
      </c>
      <c r="I168" s="57">
        <v>2.89</v>
      </c>
      <c r="J168" s="55">
        <v>221</v>
      </c>
      <c r="K168" s="59">
        <v>260</v>
      </c>
      <c r="L168" s="43"/>
    </row>
    <row r="169" spans="1:12" ht="15" x14ac:dyDescent="0.25">
      <c r="A169" s="23"/>
      <c r="B169" s="15"/>
      <c r="C169" s="11"/>
      <c r="D169" s="7" t="s">
        <v>29</v>
      </c>
      <c r="E169" s="52" t="s">
        <v>124</v>
      </c>
      <c r="F169" s="55">
        <v>150</v>
      </c>
      <c r="G169" s="55">
        <v>5.17</v>
      </c>
      <c r="H169" s="55">
        <v>5.99</v>
      </c>
      <c r="I169" s="57">
        <v>28.52</v>
      </c>
      <c r="J169" s="55">
        <v>188.4</v>
      </c>
      <c r="K169" s="59">
        <v>205</v>
      </c>
      <c r="L169" s="43"/>
    </row>
    <row r="170" spans="1:12" ht="15" x14ac:dyDescent="0.25">
      <c r="A170" s="23"/>
      <c r="B170" s="15"/>
      <c r="C170" s="11"/>
      <c r="D170" s="7" t="s">
        <v>30</v>
      </c>
      <c r="E170" s="53" t="s">
        <v>127</v>
      </c>
      <c r="F170" s="60">
        <v>200</v>
      </c>
      <c r="G170" s="60">
        <v>0.34</v>
      </c>
      <c r="H170" s="60">
        <v>7.5999999999999998E-2</v>
      </c>
      <c r="I170" s="61">
        <v>30</v>
      </c>
      <c r="J170" s="60">
        <v>122</v>
      </c>
      <c r="K170" s="62">
        <v>348</v>
      </c>
      <c r="L170" s="43"/>
    </row>
    <row r="171" spans="1:12" ht="15" x14ac:dyDescent="0.25">
      <c r="A171" s="23"/>
      <c r="B171" s="15"/>
      <c r="C171" s="11"/>
      <c r="D171" s="7" t="s">
        <v>31</v>
      </c>
      <c r="E171" s="52" t="s">
        <v>44</v>
      </c>
      <c r="F171" s="55">
        <v>50</v>
      </c>
      <c r="G171" s="55">
        <v>4</v>
      </c>
      <c r="H171" s="55">
        <v>0.4</v>
      </c>
      <c r="I171" s="57">
        <v>24.6</v>
      </c>
      <c r="J171" s="55">
        <v>117.5</v>
      </c>
      <c r="K171" s="59" t="s">
        <v>45</v>
      </c>
      <c r="L171" s="43"/>
    </row>
    <row r="172" spans="1:12" ht="15" x14ac:dyDescent="0.25">
      <c r="A172" s="23"/>
      <c r="B172" s="15"/>
      <c r="C172" s="11"/>
      <c r="D172" s="7" t="s">
        <v>32</v>
      </c>
      <c r="E172" s="52" t="s">
        <v>125</v>
      </c>
      <c r="F172" s="55">
        <v>20</v>
      </c>
      <c r="G172" s="55">
        <v>1.3</v>
      </c>
      <c r="H172" s="55">
        <v>0.2</v>
      </c>
      <c r="I172" s="57">
        <v>8</v>
      </c>
      <c r="J172" s="55">
        <v>39.6</v>
      </c>
      <c r="K172" s="59" t="s">
        <v>45</v>
      </c>
      <c r="L172" s="43"/>
    </row>
    <row r="173" spans="1:12" ht="15" x14ac:dyDescent="0.25">
      <c r="A173" s="23"/>
      <c r="B173" s="15"/>
      <c r="C173" s="11"/>
      <c r="D173" s="6"/>
      <c r="E173" s="52" t="s">
        <v>126</v>
      </c>
      <c r="F173" s="55">
        <v>20</v>
      </c>
      <c r="G173" s="55">
        <v>0.16</v>
      </c>
      <c r="H173" s="55">
        <v>0</v>
      </c>
      <c r="I173" s="57">
        <v>15.6</v>
      </c>
      <c r="J173" s="55">
        <v>63</v>
      </c>
      <c r="K173" s="59" t="s">
        <v>45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28.8</v>
      </c>
      <c r="H175" s="19">
        <f t="shared" si="80"/>
        <v>32.166000000000004</v>
      </c>
      <c r="I175" s="19">
        <f t="shared" si="80"/>
        <v>129.84</v>
      </c>
      <c r="J175" s="19">
        <f t="shared" si="80"/>
        <v>926.27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1440</v>
      </c>
      <c r="G176" s="32">
        <f t="shared" ref="G176" si="82">G165+G175</f>
        <v>50.150000000000006</v>
      </c>
      <c r="H176" s="32">
        <f t="shared" ref="H176" si="83">H165+H175</f>
        <v>50.305999999999997</v>
      </c>
      <c r="I176" s="32">
        <f t="shared" ref="I176" si="84">I165+I175</f>
        <v>209.55</v>
      </c>
      <c r="J176" s="32">
        <f t="shared" ref="J176:L176" si="85">J165+J175</f>
        <v>1367.37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3" t="s">
        <v>128</v>
      </c>
      <c r="F177" s="64">
        <v>165</v>
      </c>
      <c r="G177" s="64">
        <v>11.64</v>
      </c>
      <c r="H177" s="64">
        <v>18.73</v>
      </c>
      <c r="I177" s="65">
        <v>61.67</v>
      </c>
      <c r="J177" s="64">
        <v>362</v>
      </c>
      <c r="K177" s="66">
        <v>401</v>
      </c>
      <c r="L177" s="40"/>
    </row>
    <row r="178" spans="1:12" ht="15" x14ac:dyDescent="0.25">
      <c r="A178" s="23"/>
      <c r="B178" s="15"/>
      <c r="C178" s="11"/>
      <c r="D178" s="6"/>
      <c r="E178" s="52" t="s">
        <v>129</v>
      </c>
      <c r="F178" s="55">
        <v>50</v>
      </c>
      <c r="G178" s="55">
        <v>5.0999999999999996</v>
      </c>
      <c r="H178" s="55">
        <v>12</v>
      </c>
      <c r="I178" s="57">
        <v>10</v>
      </c>
      <c r="J178" s="55">
        <v>103</v>
      </c>
      <c r="K178" s="59" t="s">
        <v>45</v>
      </c>
      <c r="L178" s="43"/>
    </row>
    <row r="179" spans="1:12" ht="15" x14ac:dyDescent="0.25">
      <c r="A179" s="23"/>
      <c r="B179" s="15"/>
      <c r="C179" s="11"/>
      <c r="D179" s="7" t="s">
        <v>22</v>
      </c>
      <c r="E179" s="52" t="s">
        <v>65</v>
      </c>
      <c r="F179" s="55">
        <v>200</v>
      </c>
      <c r="G179" s="55">
        <v>3.16</v>
      </c>
      <c r="H179" s="55">
        <v>2.67</v>
      </c>
      <c r="I179" s="57">
        <v>15.94</v>
      </c>
      <c r="J179" s="55">
        <v>100.6</v>
      </c>
      <c r="K179" s="59">
        <v>379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.75" thickBot="1" x14ac:dyDescent="0.3">
      <c r="A181" s="23"/>
      <c r="B181" s="15"/>
      <c r="C181" s="11"/>
      <c r="D181" s="7" t="s">
        <v>24</v>
      </c>
      <c r="E181" s="73" t="s">
        <v>47</v>
      </c>
      <c r="F181" s="75">
        <v>100</v>
      </c>
      <c r="G181" s="75">
        <v>0.3</v>
      </c>
      <c r="H181" s="75">
        <v>10.3</v>
      </c>
      <c r="I181" s="76">
        <v>47</v>
      </c>
      <c r="J181" s="75">
        <v>0.4</v>
      </c>
      <c r="K181" s="74">
        <v>338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515</v>
      </c>
      <c r="G184" s="19">
        <f t="shared" ref="G184:J184" si="86">SUM(G177:G183)</f>
        <v>20.200000000000003</v>
      </c>
      <c r="H184" s="19">
        <f t="shared" si="86"/>
        <v>43.7</v>
      </c>
      <c r="I184" s="19">
        <f t="shared" si="86"/>
        <v>134.61000000000001</v>
      </c>
      <c r="J184" s="19">
        <f t="shared" si="86"/>
        <v>566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1" t="s">
        <v>130</v>
      </c>
      <c r="F185" s="54">
        <v>60</v>
      </c>
      <c r="G185" s="54">
        <v>0.98</v>
      </c>
      <c r="H185" s="54">
        <v>2.4</v>
      </c>
      <c r="I185" s="56">
        <v>4.37</v>
      </c>
      <c r="J185" s="54">
        <v>43.73</v>
      </c>
      <c r="K185" s="58">
        <v>53</v>
      </c>
      <c r="L185" s="43"/>
    </row>
    <row r="186" spans="1:12" ht="15" x14ac:dyDescent="0.25">
      <c r="A186" s="23"/>
      <c r="B186" s="15"/>
      <c r="C186" s="11"/>
      <c r="D186" s="7" t="s">
        <v>27</v>
      </c>
      <c r="E186" s="52" t="s">
        <v>131</v>
      </c>
      <c r="F186" s="55">
        <v>250</v>
      </c>
      <c r="G186" s="55">
        <v>2.56</v>
      </c>
      <c r="H186" s="55">
        <v>5.5</v>
      </c>
      <c r="I186" s="57">
        <v>11.62</v>
      </c>
      <c r="J186" s="55">
        <v>115.75</v>
      </c>
      <c r="K186" s="59">
        <v>113</v>
      </c>
      <c r="L186" s="43"/>
    </row>
    <row r="187" spans="1:12" ht="15" x14ac:dyDescent="0.25">
      <c r="A187" s="23"/>
      <c r="B187" s="15"/>
      <c r="C187" s="11"/>
      <c r="D187" s="7" t="s">
        <v>28</v>
      </c>
      <c r="E187" s="52" t="s">
        <v>132</v>
      </c>
      <c r="F187" s="55">
        <v>90</v>
      </c>
      <c r="G187" s="55">
        <v>9.3000000000000007</v>
      </c>
      <c r="H187" s="55">
        <v>11.08</v>
      </c>
      <c r="I187" s="57">
        <v>11.3</v>
      </c>
      <c r="J187" s="55">
        <v>182.3</v>
      </c>
      <c r="K187" s="59" t="s">
        <v>134</v>
      </c>
      <c r="L187" s="43"/>
    </row>
    <row r="188" spans="1:12" ht="15" x14ac:dyDescent="0.25">
      <c r="A188" s="23"/>
      <c r="B188" s="15"/>
      <c r="C188" s="11"/>
      <c r="D188" s="7" t="s">
        <v>29</v>
      </c>
      <c r="E188" s="52" t="s">
        <v>133</v>
      </c>
      <c r="F188" s="55">
        <v>150</v>
      </c>
      <c r="G188" s="55">
        <v>5.4</v>
      </c>
      <c r="H188" s="55">
        <v>5.4</v>
      </c>
      <c r="I188" s="57">
        <v>26.4</v>
      </c>
      <c r="J188" s="55">
        <v>169.95</v>
      </c>
      <c r="K188" s="59">
        <v>302</v>
      </c>
      <c r="L188" s="43"/>
    </row>
    <row r="189" spans="1:12" ht="15" x14ac:dyDescent="0.25">
      <c r="A189" s="23"/>
      <c r="B189" s="15"/>
      <c r="C189" s="11"/>
      <c r="D189" s="7" t="s">
        <v>30</v>
      </c>
      <c r="E189" s="53" t="s">
        <v>90</v>
      </c>
      <c r="F189" s="60">
        <v>200</v>
      </c>
      <c r="G189" s="60">
        <v>0.52</v>
      </c>
      <c r="H189" s="60">
        <v>0.18</v>
      </c>
      <c r="I189" s="61">
        <v>28.86</v>
      </c>
      <c r="J189" s="60">
        <v>122.6</v>
      </c>
      <c r="K189" s="62">
        <v>345</v>
      </c>
      <c r="L189" s="43"/>
    </row>
    <row r="190" spans="1:12" ht="15" x14ac:dyDescent="0.25">
      <c r="A190" s="23"/>
      <c r="B190" s="15"/>
      <c r="C190" s="11"/>
      <c r="D190" s="7" t="s">
        <v>31</v>
      </c>
      <c r="E190" s="52" t="s">
        <v>44</v>
      </c>
      <c r="F190" s="55">
        <v>30</v>
      </c>
      <c r="G190" s="55">
        <v>3</v>
      </c>
      <c r="H190" s="55">
        <v>0.9</v>
      </c>
      <c r="I190" s="57">
        <v>18</v>
      </c>
      <c r="J190" s="55">
        <v>70.5</v>
      </c>
      <c r="K190" s="59" t="s">
        <v>45</v>
      </c>
      <c r="L190" s="43"/>
    </row>
    <row r="191" spans="1:12" ht="15" x14ac:dyDescent="0.25">
      <c r="A191" s="23"/>
      <c r="B191" s="15"/>
      <c r="C191" s="11"/>
      <c r="D191" s="7" t="s">
        <v>32</v>
      </c>
      <c r="E191" s="52" t="s">
        <v>54</v>
      </c>
      <c r="F191" s="55">
        <v>60</v>
      </c>
      <c r="G191" s="55">
        <v>4</v>
      </c>
      <c r="H191" s="55">
        <v>0.6</v>
      </c>
      <c r="I191" s="57">
        <v>24</v>
      </c>
      <c r="J191" s="55">
        <v>99</v>
      </c>
      <c r="K191" s="59" t="s">
        <v>45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840</v>
      </c>
      <c r="G194" s="19">
        <f t="shared" ref="G194:J194" si="88">SUM(G185:G193)</f>
        <v>25.76</v>
      </c>
      <c r="H194" s="19">
        <f t="shared" si="88"/>
        <v>26.060000000000002</v>
      </c>
      <c r="I194" s="19">
        <f t="shared" si="88"/>
        <v>124.55</v>
      </c>
      <c r="J194" s="19">
        <f t="shared" si="88"/>
        <v>803.82999999999993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0" t="s">
        <v>4</v>
      </c>
      <c r="D195" s="71"/>
      <c r="E195" s="31"/>
      <c r="F195" s="32">
        <f>F184+F194</f>
        <v>1355</v>
      </c>
      <c r="G195" s="32">
        <f t="shared" ref="G195" si="90">G184+G194</f>
        <v>45.960000000000008</v>
      </c>
      <c r="H195" s="32">
        <f t="shared" ref="H195" si="91">H184+H194</f>
        <v>69.760000000000005</v>
      </c>
      <c r="I195" s="32">
        <f t="shared" ref="I195" si="92">I184+I194</f>
        <v>259.16000000000003</v>
      </c>
      <c r="J195" s="32">
        <f t="shared" ref="J195:L195" si="93">J184+J194</f>
        <v>1369.83</v>
      </c>
      <c r="K195" s="32"/>
      <c r="L195" s="32">
        <f t="shared" si="93"/>
        <v>0</v>
      </c>
    </row>
    <row r="196" spans="1:12" x14ac:dyDescent="0.2">
      <c r="A196" s="27"/>
      <c r="B196" s="28"/>
      <c r="C196" s="72" t="s">
        <v>5</v>
      </c>
      <c r="D196" s="72"/>
      <c r="E196" s="72"/>
      <c r="F196" s="34">
        <f>(F24+F43+F62+F81+F100+F119+F138+F157+F176+F195)/(IF(F24=0,0,1)+IF(F43=0,0,1)+IF(F62=0,0,1)+IF(F81=0,0,1)+IF(F100=0,0,1)+IF(F119=0,0,1)+IF(F138=0,0,1)+IF(F157=0,0,1)+IF(F176=0,0,1)+IF(F195=0,0,1))</f>
        <v>1365.6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46.116499999999995</v>
      </c>
      <c r="H196" s="34">
        <f t="shared" si="94"/>
        <v>46.239799999999995</v>
      </c>
      <c r="I196" s="34">
        <f t="shared" si="94"/>
        <v>214.36799999999999</v>
      </c>
      <c r="J196" s="34">
        <f t="shared" si="94"/>
        <v>1372.588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2023-10-17T12:44:36Z</dcterms:modified>
</cp:coreProperties>
</file>